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TNT TAN LAC\Cong khai theo TT 36\"/>
    </mc:Choice>
  </mc:AlternateContent>
  <bookViews>
    <workbookView xWindow="0" yWindow="0" windowWidth="17970" windowHeight="6060"/>
  </bookViews>
  <sheets>
    <sheet name="Sheet1" sheetId="1" r:id="rId1"/>
  </sheets>
  <definedNames>
    <definedName name="chuong_pl_10_name_name" localSheetId="0">Sheet1!$A$5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F43" i="1"/>
  <c r="H43" i="1"/>
  <c r="I43" i="1"/>
  <c r="C43" i="1"/>
  <c r="C42" i="1"/>
  <c r="C63" i="1" l="1"/>
  <c r="E36" i="1" l="1"/>
  <c r="F36" i="1"/>
  <c r="G36" i="1"/>
  <c r="H36" i="1"/>
  <c r="C36" i="1" s="1"/>
  <c r="C37" i="1" s="1"/>
  <c r="I36" i="1"/>
  <c r="J36" i="1"/>
  <c r="D36" i="1"/>
  <c r="E34" i="1"/>
  <c r="F34" i="1"/>
  <c r="G34" i="1"/>
  <c r="H34" i="1"/>
  <c r="I34" i="1"/>
  <c r="I35" i="1" s="1"/>
  <c r="J34" i="1"/>
  <c r="D34" i="1"/>
  <c r="C60" i="1"/>
  <c r="C58" i="1"/>
  <c r="C56" i="1"/>
  <c r="C54" i="1"/>
  <c r="C53" i="1"/>
  <c r="C52" i="1"/>
  <c r="C51" i="1"/>
  <c r="C50" i="1"/>
  <c r="C49" i="1"/>
  <c r="C48" i="1"/>
  <c r="C46" i="1"/>
  <c r="C44" i="1"/>
  <c r="C40" i="1"/>
  <c r="C38" i="1"/>
  <c r="C32" i="1"/>
  <c r="C33" i="1" s="1"/>
  <c r="C29" i="1"/>
  <c r="C27" i="1"/>
  <c r="C25" i="1"/>
  <c r="C23" i="1"/>
  <c r="C21" i="1"/>
  <c r="C22" i="1" s="1"/>
  <c r="G55" i="1"/>
  <c r="G57" i="1"/>
  <c r="G59" i="1"/>
  <c r="D37" i="1"/>
  <c r="E37" i="1"/>
  <c r="F37" i="1"/>
  <c r="G37" i="1"/>
  <c r="I37" i="1"/>
  <c r="J37" i="1"/>
  <c r="D35" i="1"/>
  <c r="E35" i="1"/>
  <c r="F35" i="1"/>
  <c r="G35" i="1"/>
  <c r="H35" i="1"/>
  <c r="J35" i="1"/>
  <c r="D33" i="1"/>
  <c r="E33" i="1"/>
  <c r="F33" i="1"/>
  <c r="G33" i="1"/>
  <c r="H33" i="1"/>
  <c r="I33" i="1"/>
  <c r="J33" i="1"/>
  <c r="D26" i="1"/>
  <c r="E26" i="1"/>
  <c r="F26" i="1"/>
  <c r="G26" i="1"/>
  <c r="H26" i="1"/>
  <c r="D24" i="1"/>
  <c r="E24" i="1"/>
  <c r="F24" i="1"/>
  <c r="G24" i="1"/>
  <c r="H24" i="1"/>
  <c r="I24" i="1"/>
  <c r="J24" i="1"/>
  <c r="D22" i="1"/>
  <c r="E22" i="1"/>
  <c r="F22" i="1"/>
  <c r="G22" i="1"/>
  <c r="H22" i="1"/>
  <c r="I22" i="1"/>
  <c r="J22" i="1"/>
  <c r="C26" i="1"/>
  <c r="C24" i="1"/>
  <c r="D17" i="1"/>
  <c r="F17" i="1"/>
  <c r="C17" i="1"/>
  <c r="D15" i="1"/>
  <c r="E15" i="1"/>
  <c r="F15" i="1"/>
  <c r="G15" i="1"/>
  <c r="H15" i="1"/>
  <c r="I15" i="1"/>
  <c r="C15" i="1"/>
  <c r="D13" i="1"/>
  <c r="E13" i="1"/>
  <c r="F13" i="1"/>
  <c r="G13" i="1"/>
  <c r="H13" i="1"/>
  <c r="I13" i="1"/>
  <c r="J13" i="1"/>
  <c r="C11" i="1"/>
  <c r="C13" i="1" s="1"/>
  <c r="H37" i="1" l="1"/>
  <c r="C34" i="1"/>
  <c r="C35" i="1" s="1"/>
</calcChain>
</file>

<file path=xl/sharedStrings.xml><?xml version="1.0" encoding="utf-8"?>
<sst xmlns="http://schemas.openxmlformats.org/spreadsheetml/2006/main" count="91" uniqueCount="66">
  <si>
    <t>STT</t>
  </si>
  <si>
    <t>Nội dung</t>
  </si>
  <si>
    <t>Tổng số</t>
  </si>
  <si>
    <t>Chia ra theo khối lớp</t>
  </si>
  <si>
    <t>Lớp 6</t>
  </si>
  <si>
    <t>Lớp 7</t>
  </si>
  <si>
    <t>Lớp 8</t>
  </si>
  <si>
    <t>Lớp 9</t>
  </si>
  <si>
    <t>Lớp 10</t>
  </si>
  <si>
    <t>Lớp 11</t>
  </si>
  <si>
    <t>Lớp 12</t>
  </si>
  <si>
    <t>I</t>
  </si>
  <si>
    <t>Số học sinh chia theo hạnh kiểm</t>
  </si>
  <si>
    <t>Tốt</t>
  </si>
  <si>
    <t>(tỷ lệ so với tổng số)</t>
  </si>
  <si>
    <t>Khá</t>
  </si>
  <si>
    <t>Trung bình</t>
  </si>
  <si>
    <t>Yếu</t>
  </si>
  <si>
    <t>II</t>
  </si>
  <si>
    <t>Số học sinh chia theo học lực</t>
  </si>
  <si>
    <t>Giỏi</t>
  </si>
  <si>
    <t>Kém</t>
  </si>
  <si>
    <t>III</t>
  </si>
  <si>
    <t>Tổng hợp kết quả cuối năm</t>
  </si>
  <si>
    <t>Lên lớp</t>
  </si>
  <si>
    <t>a</t>
  </si>
  <si>
    <t>Học sinh giỏi</t>
  </si>
  <si>
    <t>b</t>
  </si>
  <si>
    <t>Học sinh tiên tiến</t>
  </si>
  <si>
    <t>Thi lại</t>
  </si>
  <si>
    <t>Lưu ban</t>
  </si>
  <si>
    <t>Chuyển trường đến/đi</t>
  </si>
  <si>
    <t>Bị đuổi học</t>
  </si>
  <si>
    <t>Bỏ học (qua kỳ nghỉ hè năm trước và trong năm học)</t>
  </si>
  <si>
    <t>IV</t>
  </si>
  <si>
    <t>Số học sinh đạt giải các kỳ thi học sinh giỏi</t>
  </si>
  <si>
    <t>Cấp huyện</t>
  </si>
  <si>
    <t>Cấp tỉnh/thành phố</t>
  </si>
  <si>
    <t>Quốc gia, khu vực một số nước, quốc tế</t>
  </si>
  <si>
    <t>V</t>
  </si>
  <si>
    <t>Số học sinh dự xét hoặc dự thi tốt nghiệp</t>
  </si>
  <si>
    <t>VI</t>
  </si>
  <si>
    <t>Số học sinh được công nhận tốt nghiệp</t>
  </si>
  <si>
    <t>(Tỷ lệ so với tổng số)</t>
  </si>
  <si>
    <t>VII</t>
  </si>
  <si>
    <t>Số học sinh thi đỗ đại học, cao đẳng</t>
  </si>
  <si>
    <t>VIII</t>
  </si>
  <si>
    <t>Số học sinh nam/số học sinh nữ</t>
  </si>
  <si>
    <t>IX</t>
  </si>
  <si>
    <t>Số học sinh dân tộc thiểu số</t>
  </si>
  <si>
    <t>17/43</t>
  </si>
  <si>
    <t>21/39</t>
  </si>
  <si>
    <t>18/42</t>
  </si>
  <si>
    <t>21/43</t>
  </si>
  <si>
    <t>5/25</t>
  </si>
  <si>
    <t>1/29</t>
  </si>
  <si>
    <t>8/22</t>
  </si>
  <si>
    <t>91/243</t>
  </si>
  <si>
    <t>HIỆU TRƯỞNG</t>
  </si>
  <si>
    <t>Đào Tuấn Sơn</t>
  </si>
  <si>
    <t>THÔNG BÁO</t>
  </si>
  <si>
    <t>Công khai thông tin chất lượng giáo dục thực tế</t>
  </si>
  <si>
    <t>Năm học 2020 – 2021</t>
  </si>
  <si>
    <r>
      <t xml:space="preserve">     </t>
    </r>
    <r>
      <rPr>
        <sz val="13"/>
        <color theme="1"/>
        <rFont val=".VnTimeH"/>
        <family val="2"/>
      </rPr>
      <t>Së gi¸o dôc &amp; ®µo t¹o Hoµ B×nh</t>
    </r>
  </si>
  <si>
    <t>TRƯỜNG PT DTNT THCS&amp;THPT TÂN LẠC</t>
  </si>
  <si>
    <t>Tân Lạc, ngày 17 tháng  6 năm 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</si>
</sst>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Arial"/>
      <family val="2"/>
      <charset val="163"/>
      <scheme val="minor"/>
    </font>
    <font>
      <b/>
      <sz val="11"/>
      <color theme="1"/>
      <name val="Arial"/>
      <family val="2"/>
      <charset val="163"/>
      <scheme val="minor"/>
    </font>
    <font>
      <sz val="12"/>
      <color rgb="FF000000"/>
      <name val="Times New Roman"/>
      <family val="1"/>
      <charset val="163"/>
    </font>
    <font>
      <b/>
      <sz val="12"/>
      <color rgb="FF00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i/>
      <sz val="10"/>
      <color rgb="FF000000"/>
      <name val="Times New Roman"/>
      <family val="1"/>
      <charset val="163"/>
    </font>
    <font>
      <sz val="10"/>
      <color rgb="FF000000"/>
      <name val="Times New Roman"/>
      <family val="1"/>
      <charset val="163"/>
    </font>
    <font>
      <b/>
      <sz val="10"/>
      <color rgb="FF000000"/>
      <name val="Times New Roman"/>
      <family val="1"/>
      <charset val="163"/>
    </font>
    <font>
      <b/>
      <sz val="14"/>
      <color rgb="FF000000"/>
      <name val="Times New Roman"/>
      <family val="1"/>
      <charset val="163"/>
    </font>
    <font>
      <b/>
      <sz val="16"/>
      <color rgb="FF000000"/>
      <name val="Times New Roman"/>
      <family val="1"/>
      <charset val="163"/>
    </font>
    <font>
      <b/>
      <i/>
      <sz val="14"/>
      <color theme="1"/>
      <name val="Times New Roman"/>
      <family val="1"/>
      <charset val="163"/>
    </font>
    <font>
      <sz val="13"/>
      <color theme="1"/>
      <name val=".VnTimeH"/>
      <family val="2"/>
    </font>
    <font>
      <b/>
      <sz val="13"/>
      <color rgb="FF00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0" fontId="2" fillId="2" borderId="9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0" fontId="2" fillId="2" borderId="6" xfId="0" applyNumberFormat="1" applyFont="1" applyFill="1" applyBorder="1" applyAlignment="1">
      <alignment horizontal="center" vertical="center" wrapText="1"/>
    </xf>
    <xf numFmtId="10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7" fontId="3" fillId="2" borderId="3" xfId="0" quotePrefix="1" applyNumberFormat="1" applyFont="1" applyFill="1" applyBorder="1" applyAlignment="1">
      <alignment horizontal="center" vertical="center" wrapText="1"/>
    </xf>
    <xf numFmtId="0" fontId="3" fillId="2" borderId="3" xfId="0" quotePrefix="1" applyNumberFormat="1" applyFont="1" applyFill="1" applyBorder="1" applyAlignment="1">
      <alignment horizontal="center" vertical="center" wrapText="1"/>
    </xf>
    <xf numFmtId="17" fontId="3" fillId="2" borderId="4" xfId="0" quotePrefix="1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topLeftCell="A55" workbookViewId="0">
      <selection activeCell="G67" sqref="G67:J67"/>
    </sheetView>
  </sheetViews>
  <sheetFormatPr defaultRowHeight="14.25" x14ac:dyDescent="0.2"/>
  <cols>
    <col min="1" max="1" width="4.75" customWidth="1"/>
    <col min="2" max="2" width="21.375" customWidth="1"/>
    <col min="3" max="10" width="8.125" customWidth="1"/>
  </cols>
  <sheetData>
    <row r="1" spans="1:10" ht="19.5" x14ac:dyDescent="0.2">
      <c r="A1" s="35" t="s">
        <v>63</v>
      </c>
      <c r="B1" s="35"/>
      <c r="C1" s="35"/>
      <c r="D1" s="35"/>
      <c r="E1" s="35"/>
    </row>
    <row r="2" spans="1:10" ht="16.5" x14ac:dyDescent="0.2">
      <c r="A2" s="36" t="s">
        <v>64</v>
      </c>
      <c r="B2" s="36"/>
      <c r="C2" s="36"/>
      <c r="D2" s="36"/>
      <c r="E2" s="36"/>
    </row>
    <row r="4" spans="1:10" ht="23.25" customHeight="1" x14ac:dyDescent="0.2">
      <c r="A4" s="40" t="s">
        <v>60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ht="18.75" x14ac:dyDescent="0.2">
      <c r="A5" s="41" t="s">
        <v>61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ht="14.25" customHeight="1" x14ac:dyDescent="0.2">
      <c r="A6" s="41" t="s">
        <v>62</v>
      </c>
      <c r="B6" s="41"/>
      <c r="C6" s="41"/>
      <c r="D6" s="41"/>
      <c r="E6" s="41"/>
      <c r="F6" s="41"/>
      <c r="G6" s="41"/>
      <c r="H6" s="41"/>
      <c r="I6" s="41"/>
      <c r="J6" s="41"/>
    </row>
    <row r="8" spans="1:10" ht="15" thickBot="1" x14ac:dyDescent="0.25"/>
    <row r="9" spans="1:10" s="6" customFormat="1" ht="15.75" x14ac:dyDescent="0.25">
      <c r="A9" s="48" t="s">
        <v>0</v>
      </c>
      <c r="B9" s="42" t="s">
        <v>1</v>
      </c>
      <c r="C9" s="42" t="s">
        <v>2</v>
      </c>
      <c r="D9" s="44" t="s">
        <v>3</v>
      </c>
      <c r="E9" s="44"/>
      <c r="F9" s="44"/>
      <c r="G9" s="44"/>
      <c r="H9" s="44"/>
      <c r="I9" s="44"/>
      <c r="J9" s="45"/>
    </row>
    <row r="10" spans="1:10" s="6" customFormat="1" ht="16.5" thickBot="1" x14ac:dyDescent="0.3">
      <c r="A10" s="38"/>
      <c r="B10" s="43"/>
      <c r="C10" s="43"/>
      <c r="D10" s="7" t="s">
        <v>4</v>
      </c>
      <c r="E10" s="7" t="s">
        <v>5</v>
      </c>
      <c r="F10" s="7" t="s">
        <v>6</v>
      </c>
      <c r="G10" s="7" t="s">
        <v>7</v>
      </c>
      <c r="H10" s="7" t="s">
        <v>8</v>
      </c>
      <c r="I10" s="7" t="s">
        <v>9</v>
      </c>
      <c r="J10" s="8" t="s">
        <v>10</v>
      </c>
    </row>
    <row r="11" spans="1:10" s="6" customFormat="1" ht="31.5" x14ac:dyDescent="0.25">
      <c r="A11" s="9" t="s">
        <v>11</v>
      </c>
      <c r="B11" s="10" t="s">
        <v>12</v>
      </c>
      <c r="C11" s="11">
        <f>SUM(D11:J11)</f>
        <v>334</v>
      </c>
      <c r="D11" s="11">
        <v>60</v>
      </c>
      <c r="E11" s="11">
        <v>60</v>
      </c>
      <c r="F11" s="11">
        <v>60</v>
      </c>
      <c r="G11" s="11">
        <v>64</v>
      </c>
      <c r="H11" s="11">
        <v>30</v>
      </c>
      <c r="I11" s="11">
        <v>30</v>
      </c>
      <c r="J11" s="12">
        <v>30</v>
      </c>
    </row>
    <row r="12" spans="1:10" ht="15.75" x14ac:dyDescent="0.2">
      <c r="A12" s="33">
        <v>1</v>
      </c>
      <c r="B12" s="1" t="s">
        <v>13</v>
      </c>
      <c r="C12" s="3">
        <v>286</v>
      </c>
      <c r="D12" s="3">
        <v>55</v>
      </c>
      <c r="E12" s="3">
        <v>57</v>
      </c>
      <c r="F12" s="3">
        <v>44</v>
      </c>
      <c r="G12" s="3">
        <v>63</v>
      </c>
      <c r="H12" s="3">
        <v>29</v>
      </c>
      <c r="I12" s="3">
        <v>29</v>
      </c>
      <c r="J12" s="13">
        <v>30</v>
      </c>
    </row>
    <row r="13" spans="1:10" ht="15.75" x14ac:dyDescent="0.2">
      <c r="A13" s="33"/>
      <c r="B13" s="3" t="s">
        <v>14</v>
      </c>
      <c r="C13" s="5">
        <f>C12/$C$11</f>
        <v>0.85628742514970058</v>
      </c>
      <c r="D13" s="5">
        <f t="shared" ref="D13:J13" si="0">D12/$C$11</f>
        <v>0.16467065868263472</v>
      </c>
      <c r="E13" s="5">
        <f t="shared" si="0"/>
        <v>0.17065868263473055</v>
      </c>
      <c r="F13" s="5">
        <f t="shared" si="0"/>
        <v>0.1317365269461078</v>
      </c>
      <c r="G13" s="5">
        <f t="shared" si="0"/>
        <v>0.18862275449101795</v>
      </c>
      <c r="H13" s="5">
        <f t="shared" si="0"/>
        <v>8.6826347305389226E-2</v>
      </c>
      <c r="I13" s="5">
        <f t="shared" si="0"/>
        <v>8.6826347305389226E-2</v>
      </c>
      <c r="J13" s="14">
        <f t="shared" si="0"/>
        <v>8.9820359281437126E-2</v>
      </c>
    </row>
    <row r="14" spans="1:10" ht="15.75" x14ac:dyDescent="0.2">
      <c r="A14" s="33">
        <v>2</v>
      </c>
      <c r="B14" s="1" t="s">
        <v>15</v>
      </c>
      <c r="C14" s="3">
        <v>11</v>
      </c>
      <c r="D14" s="3">
        <v>4</v>
      </c>
      <c r="E14" s="3">
        <v>3</v>
      </c>
      <c r="F14" s="3">
        <v>14</v>
      </c>
      <c r="G14" s="3">
        <v>1</v>
      </c>
      <c r="H14" s="3">
        <v>1</v>
      </c>
      <c r="I14" s="3">
        <v>1</v>
      </c>
      <c r="J14" s="13">
        <v>0</v>
      </c>
    </row>
    <row r="15" spans="1:10" ht="15.75" x14ac:dyDescent="0.2">
      <c r="A15" s="33"/>
      <c r="B15" s="3" t="s">
        <v>14</v>
      </c>
      <c r="C15" s="5">
        <f>C14/$C$11</f>
        <v>3.2934131736526949E-2</v>
      </c>
      <c r="D15" s="5">
        <f t="shared" ref="D15:I15" si="1">D14/$C$11</f>
        <v>1.1976047904191617E-2</v>
      </c>
      <c r="E15" s="5">
        <f t="shared" si="1"/>
        <v>8.9820359281437123E-3</v>
      </c>
      <c r="F15" s="5">
        <f t="shared" si="1"/>
        <v>4.1916167664670656E-2</v>
      </c>
      <c r="G15" s="5">
        <f t="shared" si="1"/>
        <v>2.9940119760479044E-3</v>
      </c>
      <c r="H15" s="5">
        <f t="shared" si="1"/>
        <v>2.9940119760479044E-3</v>
      </c>
      <c r="I15" s="5">
        <f t="shared" si="1"/>
        <v>2.9940119760479044E-3</v>
      </c>
      <c r="J15" s="14"/>
    </row>
    <row r="16" spans="1:10" ht="15.75" x14ac:dyDescent="0.2">
      <c r="A16" s="33">
        <v>3</v>
      </c>
      <c r="B16" s="1" t="s">
        <v>16</v>
      </c>
      <c r="C16" s="3">
        <v>2</v>
      </c>
      <c r="D16" s="3">
        <v>1</v>
      </c>
      <c r="E16" s="3">
        <v>0</v>
      </c>
      <c r="F16" s="3">
        <v>1</v>
      </c>
      <c r="G16" s="3">
        <v>0</v>
      </c>
      <c r="H16" s="3">
        <v>0</v>
      </c>
      <c r="I16" s="3">
        <v>0</v>
      </c>
      <c r="J16" s="13">
        <v>0</v>
      </c>
    </row>
    <row r="17" spans="1:10" ht="15.75" x14ac:dyDescent="0.2">
      <c r="A17" s="33"/>
      <c r="B17" s="3" t="s">
        <v>14</v>
      </c>
      <c r="C17" s="5">
        <f>C16/$C$11</f>
        <v>5.9880239520958087E-3</v>
      </c>
      <c r="D17" s="5">
        <f t="shared" ref="D17:F17" si="2">D16/$C$11</f>
        <v>2.9940119760479044E-3</v>
      </c>
      <c r="E17" s="5"/>
      <c r="F17" s="5">
        <f t="shared" si="2"/>
        <v>2.9940119760479044E-3</v>
      </c>
      <c r="G17" s="5"/>
      <c r="H17" s="5"/>
      <c r="I17" s="5"/>
      <c r="J17" s="14"/>
    </row>
    <row r="18" spans="1:10" ht="15.75" x14ac:dyDescent="0.2">
      <c r="A18" s="33">
        <v>4</v>
      </c>
      <c r="B18" s="1" t="s">
        <v>17</v>
      </c>
      <c r="C18" s="3">
        <v>0</v>
      </c>
      <c r="D18" s="3">
        <v>0</v>
      </c>
      <c r="E18" s="3">
        <v>0</v>
      </c>
      <c r="F18" s="3">
        <v>1</v>
      </c>
      <c r="G18" s="3">
        <v>0</v>
      </c>
      <c r="H18" s="3">
        <v>0</v>
      </c>
      <c r="I18" s="3">
        <v>0</v>
      </c>
      <c r="J18" s="13">
        <v>0</v>
      </c>
    </row>
    <row r="19" spans="1:10" ht="16.5" thickBot="1" x14ac:dyDescent="0.25">
      <c r="A19" s="34"/>
      <c r="B19" s="15" t="s">
        <v>14</v>
      </c>
      <c r="C19" s="16"/>
      <c r="D19" s="16"/>
      <c r="E19" s="16"/>
      <c r="F19" s="16"/>
      <c r="G19" s="16"/>
      <c r="H19" s="16"/>
      <c r="I19" s="16"/>
      <c r="J19" s="17"/>
    </row>
    <row r="20" spans="1:10" s="6" customFormat="1" ht="31.5" x14ac:dyDescent="0.25">
      <c r="A20" s="9" t="s">
        <v>18</v>
      </c>
      <c r="B20" s="10" t="s">
        <v>19</v>
      </c>
      <c r="C20" s="11"/>
      <c r="D20" s="11"/>
      <c r="E20" s="11"/>
      <c r="F20" s="11"/>
      <c r="G20" s="11"/>
      <c r="H20" s="11"/>
      <c r="I20" s="11"/>
      <c r="J20" s="12"/>
    </row>
    <row r="21" spans="1:10" ht="15.75" x14ac:dyDescent="0.2">
      <c r="A21" s="33">
        <v>1</v>
      </c>
      <c r="B21" s="1" t="s">
        <v>20</v>
      </c>
      <c r="C21" s="3">
        <f>SUM(D21:J21)</f>
        <v>66</v>
      </c>
      <c r="D21" s="3">
        <v>5</v>
      </c>
      <c r="E21" s="3">
        <v>9</v>
      </c>
      <c r="F21" s="3">
        <v>10</v>
      </c>
      <c r="G21" s="3">
        <v>9</v>
      </c>
      <c r="H21" s="3">
        <v>5</v>
      </c>
      <c r="I21" s="3">
        <v>6</v>
      </c>
      <c r="J21" s="13">
        <v>22</v>
      </c>
    </row>
    <row r="22" spans="1:10" ht="15.75" x14ac:dyDescent="0.2">
      <c r="A22" s="33"/>
      <c r="B22" s="3" t="s">
        <v>14</v>
      </c>
      <c r="C22" s="5">
        <f>C21/$C$11</f>
        <v>0.19760479041916168</v>
      </c>
      <c r="D22" s="5">
        <f t="shared" ref="D22:J22" si="3">D21/$C$11</f>
        <v>1.4970059880239521E-2</v>
      </c>
      <c r="E22" s="5">
        <f t="shared" si="3"/>
        <v>2.6946107784431138E-2</v>
      </c>
      <c r="F22" s="5">
        <f t="shared" si="3"/>
        <v>2.9940119760479042E-2</v>
      </c>
      <c r="G22" s="5">
        <f t="shared" si="3"/>
        <v>2.6946107784431138E-2</v>
      </c>
      <c r="H22" s="5">
        <f t="shared" si="3"/>
        <v>1.4970059880239521E-2</v>
      </c>
      <c r="I22" s="5">
        <f t="shared" si="3"/>
        <v>1.7964071856287425E-2</v>
      </c>
      <c r="J22" s="14">
        <f t="shared" si="3"/>
        <v>6.5868263473053898E-2</v>
      </c>
    </row>
    <row r="23" spans="1:10" ht="15.75" x14ac:dyDescent="0.2">
      <c r="A23" s="33">
        <v>2</v>
      </c>
      <c r="B23" s="1" t="s">
        <v>15</v>
      </c>
      <c r="C23" s="3">
        <f>SUM(D23:J23)</f>
        <v>238</v>
      </c>
      <c r="D23" s="3">
        <v>42</v>
      </c>
      <c r="E23" s="3">
        <v>45</v>
      </c>
      <c r="F23" s="3">
        <v>44</v>
      </c>
      <c r="G23" s="3">
        <v>51</v>
      </c>
      <c r="H23" s="3">
        <v>24</v>
      </c>
      <c r="I23" s="3">
        <v>24</v>
      </c>
      <c r="J23" s="13">
        <v>8</v>
      </c>
    </row>
    <row r="24" spans="1:10" ht="15.75" x14ac:dyDescent="0.2">
      <c r="A24" s="33"/>
      <c r="B24" s="3" t="s">
        <v>14</v>
      </c>
      <c r="C24" s="5">
        <f>C23/$C$11</f>
        <v>0.71257485029940115</v>
      </c>
      <c r="D24" s="5">
        <f t="shared" ref="D24:J24" si="4">D23/$C$11</f>
        <v>0.12574850299401197</v>
      </c>
      <c r="E24" s="5">
        <f t="shared" si="4"/>
        <v>0.1347305389221557</v>
      </c>
      <c r="F24" s="5">
        <f t="shared" si="4"/>
        <v>0.1317365269461078</v>
      </c>
      <c r="G24" s="5">
        <f t="shared" si="4"/>
        <v>0.15269461077844312</v>
      </c>
      <c r="H24" s="5">
        <f t="shared" si="4"/>
        <v>7.1856287425149698E-2</v>
      </c>
      <c r="I24" s="5">
        <f t="shared" si="4"/>
        <v>7.1856287425149698E-2</v>
      </c>
      <c r="J24" s="14">
        <f t="shared" si="4"/>
        <v>2.3952095808383235E-2</v>
      </c>
    </row>
    <row r="25" spans="1:10" ht="15.75" x14ac:dyDescent="0.2">
      <c r="A25" s="33">
        <v>3</v>
      </c>
      <c r="B25" s="1" t="s">
        <v>16</v>
      </c>
      <c r="C25" s="3">
        <f>SUM(D25:J25)</f>
        <v>29</v>
      </c>
      <c r="D25" s="3">
        <v>8</v>
      </c>
      <c r="E25" s="3">
        <v>10</v>
      </c>
      <c r="F25" s="3">
        <v>7</v>
      </c>
      <c r="G25" s="3">
        <v>3</v>
      </c>
      <c r="H25" s="3">
        <v>1</v>
      </c>
      <c r="I25" s="3">
        <v>0</v>
      </c>
      <c r="J25" s="13">
        <v>0</v>
      </c>
    </row>
    <row r="26" spans="1:10" ht="15.75" x14ac:dyDescent="0.2">
      <c r="A26" s="33"/>
      <c r="B26" s="3" t="s">
        <v>14</v>
      </c>
      <c r="C26" s="5">
        <f>C25/$C$11</f>
        <v>8.6826347305389226E-2</v>
      </c>
      <c r="D26" s="5">
        <f t="shared" ref="D26:H26" si="5">D25/$C$11</f>
        <v>2.3952095808383235E-2</v>
      </c>
      <c r="E26" s="5">
        <f t="shared" si="5"/>
        <v>2.9940119760479042E-2</v>
      </c>
      <c r="F26" s="5">
        <f t="shared" si="5"/>
        <v>2.0958083832335328E-2</v>
      </c>
      <c r="G26" s="5">
        <f t="shared" si="5"/>
        <v>8.9820359281437123E-3</v>
      </c>
      <c r="H26" s="5">
        <f t="shared" si="5"/>
        <v>2.9940119760479044E-3</v>
      </c>
      <c r="I26" s="5"/>
      <c r="J26" s="14"/>
    </row>
    <row r="27" spans="1:10" ht="15.75" x14ac:dyDescent="0.2">
      <c r="A27" s="33">
        <v>4</v>
      </c>
      <c r="B27" s="1" t="s">
        <v>17</v>
      </c>
      <c r="C27" s="3">
        <f>SUM(D27:J27)</f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13">
        <v>0</v>
      </c>
    </row>
    <row r="28" spans="1:10" ht="15.75" x14ac:dyDescent="0.2">
      <c r="A28" s="33"/>
      <c r="B28" s="3" t="s">
        <v>14</v>
      </c>
      <c r="C28" s="5"/>
      <c r="D28" s="5"/>
      <c r="E28" s="5"/>
      <c r="F28" s="5"/>
      <c r="G28" s="5"/>
      <c r="H28" s="5"/>
      <c r="I28" s="5"/>
      <c r="J28" s="14"/>
    </row>
    <row r="29" spans="1:10" ht="15.75" x14ac:dyDescent="0.2">
      <c r="A29" s="33">
        <v>5</v>
      </c>
      <c r="B29" s="1" t="s">
        <v>21</v>
      </c>
      <c r="C29" s="3">
        <f>SUM(D29:J29)</f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13">
        <v>0</v>
      </c>
    </row>
    <row r="30" spans="1:10" ht="16.5" thickBot="1" x14ac:dyDescent="0.25">
      <c r="A30" s="34"/>
      <c r="B30" s="15" t="s">
        <v>14</v>
      </c>
      <c r="C30" s="16"/>
      <c r="D30" s="16"/>
      <c r="E30" s="16"/>
      <c r="F30" s="16"/>
      <c r="G30" s="16"/>
      <c r="H30" s="16"/>
      <c r="I30" s="16"/>
      <c r="J30" s="17"/>
    </row>
    <row r="31" spans="1:10" s="6" customFormat="1" ht="31.5" x14ac:dyDescent="0.25">
      <c r="A31" s="9" t="s">
        <v>22</v>
      </c>
      <c r="B31" s="10" t="s">
        <v>23</v>
      </c>
      <c r="C31" s="11"/>
      <c r="D31" s="11"/>
      <c r="E31" s="11"/>
      <c r="F31" s="11"/>
      <c r="G31" s="11"/>
      <c r="H31" s="11"/>
      <c r="I31" s="11"/>
      <c r="J31" s="12"/>
    </row>
    <row r="32" spans="1:10" ht="15.75" x14ac:dyDescent="0.2">
      <c r="A32" s="33">
        <v>1</v>
      </c>
      <c r="B32" s="1" t="s">
        <v>24</v>
      </c>
      <c r="C32" s="3">
        <f>SUM(D32:J32)</f>
        <v>334</v>
      </c>
      <c r="D32" s="3">
        <v>60</v>
      </c>
      <c r="E32" s="3">
        <v>60</v>
      </c>
      <c r="F32" s="3">
        <v>60</v>
      </c>
      <c r="G32" s="3">
        <v>64</v>
      </c>
      <c r="H32" s="3">
        <v>30</v>
      </c>
      <c r="I32" s="3">
        <v>30</v>
      </c>
      <c r="J32" s="13">
        <v>30</v>
      </c>
    </row>
    <row r="33" spans="1:10" ht="15.75" x14ac:dyDescent="0.2">
      <c r="A33" s="33"/>
      <c r="B33" s="3" t="s">
        <v>14</v>
      </c>
      <c r="C33" s="5">
        <f>C32/C11</f>
        <v>1</v>
      </c>
      <c r="D33" s="5">
        <f t="shared" ref="D33:J33" si="6">D32/D11</f>
        <v>1</v>
      </c>
      <c r="E33" s="5">
        <f t="shared" si="6"/>
        <v>1</v>
      </c>
      <c r="F33" s="5">
        <f t="shared" si="6"/>
        <v>1</v>
      </c>
      <c r="G33" s="5">
        <f t="shared" si="6"/>
        <v>1</v>
      </c>
      <c r="H33" s="5">
        <f t="shared" si="6"/>
        <v>1</v>
      </c>
      <c r="I33" s="5">
        <f t="shared" si="6"/>
        <v>1</v>
      </c>
      <c r="J33" s="14">
        <f t="shared" si="6"/>
        <v>1</v>
      </c>
    </row>
    <row r="34" spans="1:10" ht="15.75" x14ac:dyDescent="0.2">
      <c r="A34" s="33" t="s">
        <v>25</v>
      </c>
      <c r="B34" s="1" t="s">
        <v>26</v>
      </c>
      <c r="C34" s="3">
        <f>SUM(D34:J34)</f>
        <v>66</v>
      </c>
      <c r="D34" s="3">
        <f>D21</f>
        <v>5</v>
      </c>
      <c r="E34" s="3">
        <f t="shared" ref="E34:J34" si="7">E21</f>
        <v>9</v>
      </c>
      <c r="F34" s="3">
        <f t="shared" si="7"/>
        <v>10</v>
      </c>
      <c r="G34" s="3">
        <f t="shared" si="7"/>
        <v>9</v>
      </c>
      <c r="H34" s="3">
        <f t="shared" si="7"/>
        <v>5</v>
      </c>
      <c r="I34" s="3">
        <f t="shared" si="7"/>
        <v>6</v>
      </c>
      <c r="J34" s="13">
        <f t="shared" si="7"/>
        <v>22</v>
      </c>
    </row>
    <row r="35" spans="1:10" ht="15.75" x14ac:dyDescent="0.2">
      <c r="A35" s="33"/>
      <c r="B35" s="3" t="s">
        <v>14</v>
      </c>
      <c r="C35" s="5">
        <f>C34/C11</f>
        <v>0.19760479041916168</v>
      </c>
      <c r="D35" s="5">
        <f t="shared" ref="D35:J35" si="8">D34/D11</f>
        <v>8.3333333333333329E-2</v>
      </c>
      <c r="E35" s="5">
        <f t="shared" si="8"/>
        <v>0.15</v>
      </c>
      <c r="F35" s="5">
        <f t="shared" si="8"/>
        <v>0.16666666666666666</v>
      </c>
      <c r="G35" s="5">
        <f t="shared" si="8"/>
        <v>0.140625</v>
      </c>
      <c r="H35" s="5">
        <f t="shared" si="8"/>
        <v>0.16666666666666666</v>
      </c>
      <c r="I35" s="5">
        <f t="shared" si="8"/>
        <v>0.2</v>
      </c>
      <c r="J35" s="14">
        <f t="shared" si="8"/>
        <v>0.73333333333333328</v>
      </c>
    </row>
    <row r="36" spans="1:10" ht="15.75" x14ac:dyDescent="0.2">
      <c r="A36" s="33" t="s">
        <v>27</v>
      </c>
      <c r="B36" s="1" t="s">
        <v>28</v>
      </c>
      <c r="C36" s="3">
        <f>SUM(D36:J36)</f>
        <v>238</v>
      </c>
      <c r="D36" s="3">
        <f>D23</f>
        <v>42</v>
      </c>
      <c r="E36" s="3">
        <f t="shared" ref="E36:J36" si="9">E23</f>
        <v>45</v>
      </c>
      <c r="F36" s="3">
        <f t="shared" si="9"/>
        <v>44</v>
      </c>
      <c r="G36" s="3">
        <f t="shared" si="9"/>
        <v>51</v>
      </c>
      <c r="H36" s="3">
        <f t="shared" si="9"/>
        <v>24</v>
      </c>
      <c r="I36" s="3">
        <f t="shared" si="9"/>
        <v>24</v>
      </c>
      <c r="J36" s="13">
        <f t="shared" si="9"/>
        <v>8</v>
      </c>
    </row>
    <row r="37" spans="1:10" ht="15.75" x14ac:dyDescent="0.2">
      <c r="A37" s="33"/>
      <c r="B37" s="3" t="s">
        <v>14</v>
      </c>
      <c r="C37" s="5">
        <f>C36/C11</f>
        <v>0.71257485029940115</v>
      </c>
      <c r="D37" s="5">
        <f t="shared" ref="D37:J37" si="10">D36/D11</f>
        <v>0.7</v>
      </c>
      <c r="E37" s="5">
        <f t="shared" si="10"/>
        <v>0.75</v>
      </c>
      <c r="F37" s="5">
        <f t="shared" si="10"/>
        <v>0.73333333333333328</v>
      </c>
      <c r="G37" s="5">
        <f t="shared" si="10"/>
        <v>0.796875</v>
      </c>
      <c r="H37" s="5">
        <f t="shared" si="10"/>
        <v>0.8</v>
      </c>
      <c r="I37" s="5">
        <f t="shared" si="10"/>
        <v>0.8</v>
      </c>
      <c r="J37" s="14">
        <f t="shared" si="10"/>
        <v>0.26666666666666666</v>
      </c>
    </row>
    <row r="38" spans="1:10" ht="15.75" x14ac:dyDescent="0.2">
      <c r="A38" s="33">
        <v>2</v>
      </c>
      <c r="B38" s="1" t="s">
        <v>29</v>
      </c>
      <c r="C38" s="3">
        <f>SUM(D38:J38)</f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13"/>
    </row>
    <row r="39" spans="1:10" ht="15.75" x14ac:dyDescent="0.2">
      <c r="A39" s="33"/>
      <c r="B39" s="3" t="s">
        <v>14</v>
      </c>
      <c r="C39" s="3"/>
      <c r="D39" s="3"/>
      <c r="E39" s="3"/>
      <c r="F39" s="3"/>
      <c r="G39" s="3"/>
      <c r="H39" s="3"/>
      <c r="I39" s="3"/>
      <c r="J39" s="13"/>
    </row>
    <row r="40" spans="1:10" ht="15.75" x14ac:dyDescent="0.2">
      <c r="A40" s="33">
        <v>3</v>
      </c>
      <c r="B40" s="1" t="s">
        <v>30</v>
      </c>
      <c r="C40" s="3">
        <f>SUM(D40:J40)</f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13"/>
    </row>
    <row r="41" spans="1:10" ht="15.75" x14ac:dyDescent="0.2">
      <c r="A41" s="33"/>
      <c r="B41" s="3" t="s">
        <v>14</v>
      </c>
      <c r="C41" s="3"/>
      <c r="D41" s="3"/>
      <c r="E41" s="3"/>
      <c r="F41" s="3"/>
      <c r="G41" s="3"/>
      <c r="H41" s="3"/>
      <c r="I41" s="3"/>
      <c r="J41" s="13"/>
    </row>
    <row r="42" spans="1:10" ht="15.75" x14ac:dyDescent="0.2">
      <c r="A42" s="33">
        <v>4</v>
      </c>
      <c r="B42" s="1" t="s">
        <v>31</v>
      </c>
      <c r="C42" s="31">
        <f>SUM(D42:J42)</f>
        <v>10</v>
      </c>
      <c r="D42" s="31">
        <v>2</v>
      </c>
      <c r="E42" s="31"/>
      <c r="F42" s="31">
        <v>2</v>
      </c>
      <c r="G42" s="31"/>
      <c r="H42" s="31">
        <v>1</v>
      </c>
      <c r="I42" s="31">
        <v>5</v>
      </c>
      <c r="J42" s="32"/>
    </row>
    <row r="43" spans="1:10" ht="15.75" x14ac:dyDescent="0.2">
      <c r="A43" s="33"/>
      <c r="B43" s="3" t="s">
        <v>14</v>
      </c>
      <c r="C43" s="5">
        <f>C42/C11</f>
        <v>2.9940119760479042E-2</v>
      </c>
      <c r="D43" s="5">
        <f t="shared" ref="D43:I43" si="11">D42/D11</f>
        <v>3.3333333333333333E-2</v>
      </c>
      <c r="E43" s="5"/>
      <c r="F43" s="5">
        <f t="shared" si="11"/>
        <v>3.3333333333333333E-2</v>
      </c>
      <c r="G43" s="5"/>
      <c r="H43" s="5">
        <f t="shared" si="11"/>
        <v>3.3333333333333333E-2</v>
      </c>
      <c r="I43" s="5">
        <f t="shared" si="11"/>
        <v>0.16666666666666666</v>
      </c>
      <c r="J43" s="5"/>
    </row>
    <row r="44" spans="1:10" ht="15.75" x14ac:dyDescent="0.2">
      <c r="A44" s="33">
        <v>5</v>
      </c>
      <c r="B44" s="1" t="s">
        <v>32</v>
      </c>
      <c r="C44" s="3">
        <f>SUM(D44:J44)</f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13"/>
    </row>
    <row r="45" spans="1:10" ht="15.75" x14ac:dyDescent="0.2">
      <c r="A45" s="33"/>
      <c r="B45" s="3" t="s">
        <v>14</v>
      </c>
      <c r="C45" s="3"/>
      <c r="D45" s="3"/>
      <c r="E45" s="3"/>
      <c r="F45" s="3"/>
      <c r="G45" s="3"/>
      <c r="H45" s="3"/>
      <c r="I45" s="3"/>
      <c r="J45" s="13"/>
    </row>
    <row r="46" spans="1:10" ht="47.25" x14ac:dyDescent="0.2">
      <c r="A46" s="33">
        <v>6</v>
      </c>
      <c r="B46" s="1" t="s">
        <v>33</v>
      </c>
      <c r="C46" s="3">
        <f>SUM(D46:J46)</f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13"/>
    </row>
    <row r="47" spans="1:10" ht="16.5" thickBot="1" x14ac:dyDescent="0.25">
      <c r="A47" s="34"/>
      <c r="B47" s="15" t="s">
        <v>14</v>
      </c>
      <c r="C47" s="15"/>
      <c r="D47" s="15"/>
      <c r="E47" s="15"/>
      <c r="F47" s="15"/>
      <c r="G47" s="15"/>
      <c r="H47" s="15"/>
      <c r="I47" s="15"/>
      <c r="J47" s="18"/>
    </row>
    <row r="48" spans="1:10" s="6" customFormat="1" ht="31.5" x14ac:dyDescent="0.25">
      <c r="A48" s="9" t="s">
        <v>34</v>
      </c>
      <c r="B48" s="10" t="s">
        <v>35</v>
      </c>
      <c r="C48" s="19">
        <f t="shared" ref="C48:C54" si="12">SUM(D48:J48)</f>
        <v>0</v>
      </c>
      <c r="D48" s="11"/>
      <c r="E48" s="11"/>
      <c r="F48" s="11"/>
      <c r="G48" s="11"/>
      <c r="H48" s="11"/>
      <c r="I48" s="11"/>
      <c r="J48" s="12"/>
    </row>
    <row r="49" spans="1:10" ht="15.75" x14ac:dyDescent="0.2">
      <c r="A49" s="20">
        <v>1</v>
      </c>
      <c r="B49" s="4" t="s">
        <v>36</v>
      </c>
      <c r="C49" s="3">
        <f t="shared" si="12"/>
        <v>15</v>
      </c>
      <c r="D49" s="3"/>
      <c r="E49" s="3"/>
      <c r="F49" s="3">
        <v>15</v>
      </c>
      <c r="G49" s="3"/>
      <c r="H49" s="3"/>
      <c r="I49" s="3"/>
      <c r="J49" s="13"/>
    </row>
    <row r="50" spans="1:10" ht="15.75" x14ac:dyDescent="0.2">
      <c r="A50" s="20">
        <v>2</v>
      </c>
      <c r="B50" s="4" t="s">
        <v>37</v>
      </c>
      <c r="C50" s="3">
        <f t="shared" si="12"/>
        <v>16</v>
      </c>
      <c r="D50" s="3"/>
      <c r="E50" s="3"/>
      <c r="F50" s="3"/>
      <c r="G50" s="3">
        <v>1</v>
      </c>
      <c r="H50" s="3">
        <v>1</v>
      </c>
      <c r="I50" s="3">
        <v>4</v>
      </c>
      <c r="J50" s="13">
        <v>10</v>
      </c>
    </row>
    <row r="51" spans="1:10" ht="32.25" thickBot="1" x14ac:dyDescent="0.25">
      <c r="A51" s="21">
        <v>3</v>
      </c>
      <c r="B51" s="22" t="s">
        <v>38</v>
      </c>
      <c r="C51" s="15">
        <f t="shared" si="12"/>
        <v>0</v>
      </c>
      <c r="D51" s="15"/>
      <c r="E51" s="15"/>
      <c r="F51" s="15"/>
      <c r="G51" s="15"/>
      <c r="H51" s="15"/>
      <c r="I51" s="15"/>
      <c r="J51" s="18"/>
    </row>
    <row r="52" spans="1:10" s="6" customFormat="1" ht="31.5" x14ac:dyDescent="0.25">
      <c r="A52" s="9" t="s">
        <v>39</v>
      </c>
      <c r="B52" s="10" t="s">
        <v>40</v>
      </c>
      <c r="C52" s="19">
        <f t="shared" si="12"/>
        <v>94</v>
      </c>
      <c r="D52" s="11"/>
      <c r="E52" s="11"/>
      <c r="F52" s="11"/>
      <c r="G52" s="11">
        <v>64</v>
      </c>
      <c r="H52" s="11"/>
      <c r="I52" s="11"/>
      <c r="J52" s="12">
        <v>30</v>
      </c>
    </row>
    <row r="53" spans="1:10" s="6" customFormat="1" ht="31.5" x14ac:dyDescent="0.25">
      <c r="A53" s="23" t="s">
        <v>41</v>
      </c>
      <c r="B53" s="2" t="s">
        <v>42</v>
      </c>
      <c r="C53" s="3">
        <f t="shared" si="12"/>
        <v>64</v>
      </c>
      <c r="D53" s="1"/>
      <c r="E53" s="1"/>
      <c r="F53" s="1"/>
      <c r="G53" s="1">
        <v>64</v>
      </c>
      <c r="H53" s="1"/>
      <c r="I53" s="1"/>
      <c r="J53" s="24"/>
    </row>
    <row r="54" spans="1:10" ht="15.75" x14ac:dyDescent="0.2">
      <c r="A54" s="33">
        <v>1</v>
      </c>
      <c r="B54" s="1" t="s">
        <v>20</v>
      </c>
      <c r="C54" s="3">
        <f t="shared" si="12"/>
        <v>10</v>
      </c>
      <c r="D54" s="3"/>
      <c r="E54" s="3"/>
      <c r="F54" s="3"/>
      <c r="G54" s="3">
        <v>10</v>
      </c>
      <c r="H54" s="3"/>
      <c r="I54" s="3"/>
      <c r="J54" s="13"/>
    </row>
    <row r="55" spans="1:10" ht="15.75" x14ac:dyDescent="0.2">
      <c r="A55" s="33"/>
      <c r="B55" s="3" t="s">
        <v>14</v>
      </c>
      <c r="C55" s="5"/>
      <c r="D55" s="5"/>
      <c r="E55" s="5"/>
      <c r="F55" s="5"/>
      <c r="G55" s="5">
        <f>G54/$G$53</f>
        <v>0.15625</v>
      </c>
      <c r="H55" s="5"/>
      <c r="I55" s="5"/>
      <c r="J55" s="14"/>
    </row>
    <row r="56" spans="1:10" ht="15.75" x14ac:dyDescent="0.2">
      <c r="A56" s="33">
        <v>2</v>
      </c>
      <c r="B56" s="1" t="s">
        <v>15</v>
      </c>
      <c r="C56" s="3">
        <f>SUM(D56:J56)</f>
        <v>51</v>
      </c>
      <c r="D56" s="3"/>
      <c r="E56" s="3"/>
      <c r="F56" s="3"/>
      <c r="G56" s="3">
        <v>51</v>
      </c>
      <c r="H56" s="3"/>
      <c r="I56" s="3"/>
      <c r="J56" s="13"/>
    </row>
    <row r="57" spans="1:10" ht="15.75" x14ac:dyDescent="0.2">
      <c r="A57" s="33"/>
      <c r="B57" s="3" t="s">
        <v>14</v>
      </c>
      <c r="C57" s="5"/>
      <c r="D57" s="5"/>
      <c r="E57" s="5"/>
      <c r="F57" s="5"/>
      <c r="G57" s="5">
        <f>G56/$G$53</f>
        <v>0.796875</v>
      </c>
      <c r="H57" s="5"/>
      <c r="I57" s="5"/>
      <c r="J57" s="14"/>
    </row>
    <row r="58" spans="1:10" ht="15.75" x14ac:dyDescent="0.2">
      <c r="A58" s="33">
        <v>3</v>
      </c>
      <c r="B58" s="1" t="s">
        <v>16</v>
      </c>
      <c r="C58" s="3">
        <f>SUM(D58:J58)</f>
        <v>3</v>
      </c>
      <c r="D58" s="3"/>
      <c r="E58" s="3"/>
      <c r="F58" s="3"/>
      <c r="G58" s="3">
        <v>3</v>
      </c>
      <c r="H58" s="3"/>
      <c r="I58" s="3"/>
      <c r="J58" s="13"/>
    </row>
    <row r="59" spans="1:10" ht="15.75" x14ac:dyDescent="0.2">
      <c r="A59" s="33"/>
      <c r="B59" s="3" t="s">
        <v>43</v>
      </c>
      <c r="C59" s="5"/>
      <c r="D59" s="5"/>
      <c r="E59" s="5"/>
      <c r="F59" s="5"/>
      <c r="G59" s="5">
        <f>G58/$G$53</f>
        <v>4.6875E-2</v>
      </c>
      <c r="H59" s="5"/>
      <c r="I59" s="5"/>
      <c r="J59" s="14"/>
    </row>
    <row r="60" spans="1:10" s="6" customFormat="1" ht="31.5" x14ac:dyDescent="0.25">
      <c r="A60" s="37" t="s">
        <v>44</v>
      </c>
      <c r="B60" s="1" t="s">
        <v>45</v>
      </c>
      <c r="C60" s="3">
        <f>SUM(D60:J60)</f>
        <v>0</v>
      </c>
      <c r="D60" s="1"/>
      <c r="E60" s="1"/>
      <c r="F60" s="1"/>
      <c r="G60" s="1"/>
      <c r="H60" s="1"/>
      <c r="I60" s="1"/>
      <c r="J60" s="24"/>
    </row>
    <row r="61" spans="1:10" ht="16.5" thickBot="1" x14ac:dyDescent="0.25">
      <c r="A61" s="38"/>
      <c r="B61" s="15" t="s">
        <v>14</v>
      </c>
      <c r="C61" s="16"/>
      <c r="D61" s="16"/>
      <c r="E61" s="16"/>
      <c r="F61" s="16"/>
      <c r="G61" s="16"/>
      <c r="H61" s="16"/>
      <c r="I61" s="16"/>
      <c r="J61" s="17"/>
    </row>
    <row r="62" spans="1:10" s="6" customFormat="1" ht="31.5" x14ac:dyDescent="0.25">
      <c r="A62" s="9" t="s">
        <v>46</v>
      </c>
      <c r="B62" s="10" t="s">
        <v>47</v>
      </c>
      <c r="C62" s="11" t="s">
        <v>57</v>
      </c>
      <c r="D62" s="11" t="s">
        <v>50</v>
      </c>
      <c r="E62" s="11" t="s">
        <v>51</v>
      </c>
      <c r="F62" s="11" t="s">
        <v>52</v>
      </c>
      <c r="G62" s="11" t="s">
        <v>53</v>
      </c>
      <c r="H62" s="25" t="s">
        <v>54</v>
      </c>
      <c r="I62" s="26" t="s">
        <v>55</v>
      </c>
      <c r="J62" s="27" t="s">
        <v>56</v>
      </c>
    </row>
    <row r="63" spans="1:10" s="6" customFormat="1" ht="32.25" thickBot="1" x14ac:dyDescent="0.3">
      <c r="A63" s="28" t="s">
        <v>48</v>
      </c>
      <c r="B63" s="29" t="s">
        <v>49</v>
      </c>
      <c r="C63" s="7">
        <f>SUM(D63:J63)</f>
        <v>327</v>
      </c>
      <c r="D63" s="7">
        <v>58</v>
      </c>
      <c r="E63" s="7">
        <v>59</v>
      </c>
      <c r="F63" s="7">
        <v>58</v>
      </c>
      <c r="G63" s="7">
        <v>64</v>
      </c>
      <c r="H63" s="7">
        <v>29</v>
      </c>
      <c r="I63" s="7">
        <v>30</v>
      </c>
      <c r="J63" s="8">
        <v>29</v>
      </c>
    </row>
    <row r="66" spans="7:10" x14ac:dyDescent="0.2">
      <c r="G66" s="46" t="s">
        <v>65</v>
      </c>
      <c r="H66" s="46"/>
      <c r="I66" s="46"/>
      <c r="J66" s="46"/>
    </row>
    <row r="67" spans="7:10" x14ac:dyDescent="0.2">
      <c r="G67" s="47" t="s">
        <v>58</v>
      </c>
      <c r="H67" s="47"/>
      <c r="I67" s="47"/>
      <c r="J67" s="47"/>
    </row>
    <row r="69" spans="7:10" x14ac:dyDescent="0.2">
      <c r="H69" s="30"/>
    </row>
    <row r="70" spans="7:10" x14ac:dyDescent="0.2">
      <c r="H70" s="30"/>
    </row>
    <row r="71" spans="7:10" x14ac:dyDescent="0.2">
      <c r="H71" s="30"/>
    </row>
    <row r="72" spans="7:10" x14ac:dyDescent="0.2">
      <c r="H72" s="30"/>
    </row>
    <row r="73" spans="7:10" x14ac:dyDescent="0.2">
      <c r="G73" s="39" t="s">
        <v>59</v>
      </c>
      <c r="H73" s="39"/>
      <c r="I73" s="39"/>
      <c r="J73" s="39"/>
    </row>
  </sheetData>
  <mergeCells count="33">
    <mergeCell ref="B9:B10"/>
    <mergeCell ref="A32:A33"/>
    <mergeCell ref="A25:A26"/>
    <mergeCell ref="A36:A37"/>
    <mergeCell ref="G73:J73"/>
    <mergeCell ref="A4:J4"/>
    <mergeCell ref="A6:J6"/>
    <mergeCell ref="A5:J5"/>
    <mergeCell ref="C9:C10"/>
    <mergeCell ref="D9:J9"/>
    <mergeCell ref="A12:A13"/>
    <mergeCell ref="G66:J66"/>
    <mergeCell ref="G67:J67"/>
    <mergeCell ref="A18:A19"/>
    <mergeCell ref="A14:A15"/>
    <mergeCell ref="A16:A17"/>
    <mergeCell ref="A9:A10"/>
    <mergeCell ref="A34:A35"/>
    <mergeCell ref="A29:A30"/>
    <mergeCell ref="A1:E1"/>
    <mergeCell ref="A2:E2"/>
    <mergeCell ref="A60:A61"/>
    <mergeCell ref="A58:A59"/>
    <mergeCell ref="A56:A57"/>
    <mergeCell ref="A54:A55"/>
    <mergeCell ref="A46:A47"/>
    <mergeCell ref="A27:A28"/>
    <mergeCell ref="A21:A22"/>
    <mergeCell ref="A23:A24"/>
    <mergeCell ref="A44:A45"/>
    <mergeCell ref="A42:A43"/>
    <mergeCell ref="A40:A41"/>
    <mergeCell ref="A38:A39"/>
  </mergeCells>
  <pageMargins left="0.31496062992125984" right="0.11811023622047245" top="0.35433070866141736" bottom="0.15748031496062992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Sheet1!chuong_pl_10_name_name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cp:lastPrinted>2021-06-16T05:03:02Z</cp:lastPrinted>
  <dcterms:created xsi:type="dcterms:W3CDTF">2021-06-16T04:01:06Z</dcterms:created>
  <dcterms:modified xsi:type="dcterms:W3CDTF">2021-06-18T14:08:00Z</dcterms:modified>
</cp:coreProperties>
</file>